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120" windowHeight="9120"/>
  </bookViews>
  <sheets>
    <sheet name="отчет" sheetId="1" r:id="rId1"/>
    <sheet name="расчет суммы ремонта" sheetId="2" r:id="rId2"/>
    <sheet name="реестр работ" sheetId="3" r:id="rId3"/>
  </sheets>
  <calcPr calcId="125725"/>
</workbook>
</file>

<file path=xl/calcChain.xml><?xml version="1.0" encoding="utf-8"?>
<calcChain xmlns="http://schemas.openxmlformats.org/spreadsheetml/2006/main">
  <c r="J24" i="1"/>
  <c r="J26"/>
  <c r="J28"/>
  <c r="J29"/>
  <c r="J30"/>
  <c r="J32"/>
  <c r="J33"/>
  <c r="G24"/>
  <c r="G26"/>
  <c r="G27"/>
  <c r="J27" s="1"/>
  <c r="G28"/>
  <c r="G29"/>
  <c r="G30"/>
  <c r="G31"/>
  <c r="J31" s="1"/>
  <c r="G32"/>
  <c r="G33"/>
  <c r="G20"/>
  <c r="J20" s="1"/>
  <c r="G21"/>
  <c r="J21" s="1"/>
  <c r="G22"/>
  <c r="J22" s="1"/>
  <c r="G23"/>
  <c r="J23" s="1"/>
  <c r="G19"/>
  <c r="J19" s="1"/>
</calcChain>
</file>

<file path=xl/sharedStrings.xml><?xml version="1.0" encoding="utf-8"?>
<sst xmlns="http://schemas.openxmlformats.org/spreadsheetml/2006/main" count="91" uniqueCount="73">
  <si>
    <t xml:space="preserve">Отчет Управляющей компании ИП Арзамасов Андрей Викторович перед собственниками МКД по услугам,работам </t>
  </si>
  <si>
    <t xml:space="preserve">                       по управлению, содержанию общего имущества в доме </t>
  </si>
  <si>
    <t xml:space="preserve">Характеристика дома </t>
  </si>
  <si>
    <t>Количество подъездов</t>
  </si>
  <si>
    <t>Количество этажей</t>
  </si>
  <si>
    <t>Количество квартир</t>
  </si>
  <si>
    <t>Общая площадь квартир ( кв. м)</t>
  </si>
  <si>
    <t>Уборочная площадь общих коридоров и мест общего пользования ( кв. м)</t>
  </si>
  <si>
    <t>Год постройки</t>
  </si>
  <si>
    <t>Количество прописанных в доме ( чел.)</t>
  </si>
  <si>
    <t>Категория дома с учетом видов удобств и оснащенности МКД</t>
  </si>
  <si>
    <t>Оснащенность индивидуальными приборами учета (электросчетчики)</t>
  </si>
  <si>
    <t>Оснащенность индивидуальными приборами учета (водоснабжение)</t>
  </si>
  <si>
    <t xml:space="preserve">Наименование показателей </t>
  </si>
  <si>
    <t>% оплаты</t>
  </si>
  <si>
    <t>Отопление</t>
  </si>
  <si>
    <t>Холодное водоснабжение</t>
  </si>
  <si>
    <t>Канализация</t>
  </si>
  <si>
    <t xml:space="preserve">        Задолженность </t>
  </si>
  <si>
    <t xml:space="preserve">    тариф</t>
  </si>
  <si>
    <t xml:space="preserve">    оплачено</t>
  </si>
  <si>
    <t xml:space="preserve">   начислено</t>
  </si>
  <si>
    <t>Дератизация</t>
  </si>
  <si>
    <t xml:space="preserve">               Сумма ,собираемая</t>
  </si>
  <si>
    <t xml:space="preserve">             Итого</t>
  </si>
  <si>
    <t>Техническое обслуживание (45%)</t>
  </si>
  <si>
    <t>Текущий ремонт (55%)</t>
  </si>
  <si>
    <t>(руб)</t>
  </si>
  <si>
    <t xml:space="preserve">Оплачено </t>
  </si>
  <si>
    <t xml:space="preserve"> домом на техническое обслуживание</t>
  </si>
  <si>
    <t xml:space="preserve">      и ремонт электрических сетей</t>
  </si>
  <si>
    <t xml:space="preserve">    и ремонт строительных конструкций </t>
  </si>
  <si>
    <t xml:space="preserve">   домом на техническое обслуживание</t>
  </si>
  <si>
    <t xml:space="preserve">    домом на техническое обслуживание</t>
  </si>
  <si>
    <t xml:space="preserve">        и ремонт инженерных сетей </t>
  </si>
  <si>
    <t xml:space="preserve">  </t>
  </si>
  <si>
    <t xml:space="preserve"> </t>
  </si>
  <si>
    <t xml:space="preserve">       Выполнено</t>
  </si>
  <si>
    <t xml:space="preserve">  работ фактически</t>
  </si>
  <si>
    <t xml:space="preserve">     Наименование работ по текущему ремонту </t>
  </si>
  <si>
    <t xml:space="preserve"> без лифта и мусоропровода</t>
  </si>
  <si>
    <t>Начислено за ТР - 13424,22 руб</t>
  </si>
  <si>
    <t>Оплачено   за ТР - 12797,32  руб</t>
  </si>
  <si>
    <t>Задолженность за жильцами по ТР по состоянию на 01.08.2013г составляет- 626,90 руб</t>
  </si>
  <si>
    <t xml:space="preserve">                 с. Мухино ул. Кооперативная д. 7</t>
  </si>
  <si>
    <t xml:space="preserve">                         за период с 1 августа 2012 г по 31 августа 2013 года .</t>
  </si>
  <si>
    <t>Наем</t>
  </si>
  <si>
    <t>Содержание жилья</t>
  </si>
  <si>
    <t>3, 55</t>
  </si>
  <si>
    <t xml:space="preserve">Общая площадь МКД (кв. м)  с подвалом </t>
  </si>
  <si>
    <t xml:space="preserve"> с 01 августа 2012г по 31 августа  2013 года </t>
  </si>
  <si>
    <t xml:space="preserve">с 01 августа 2012 </t>
  </si>
  <si>
    <t>по 31 августа  2013г</t>
  </si>
  <si>
    <t>по 31 августа 2013г</t>
  </si>
  <si>
    <t xml:space="preserve">ТО и ТР строительные </t>
  </si>
  <si>
    <t xml:space="preserve">конструкций здания </t>
  </si>
  <si>
    <t xml:space="preserve">в т.ч.  уборка мест ОП </t>
  </si>
  <si>
    <t xml:space="preserve">вывоз ТБО </t>
  </si>
  <si>
    <t xml:space="preserve">ТО и ТР инженерных сетей </t>
  </si>
  <si>
    <t xml:space="preserve">ТО и ТР эл. сетей </t>
  </si>
  <si>
    <t>Уборка придомовой территории</t>
  </si>
  <si>
    <t>Детские площадки</t>
  </si>
  <si>
    <t>Содержание УК</t>
  </si>
  <si>
    <t>(7,50 руб)</t>
  </si>
  <si>
    <t>(9,32 руб)</t>
  </si>
  <si>
    <t>(1,55 руб)</t>
  </si>
  <si>
    <t xml:space="preserve">                                  Расчет сумм текущего ремонта по  дому №7 с. Мухино, ул.Кооперативная </t>
  </si>
  <si>
    <t xml:space="preserve">                             Реестр выполненных работ по дому № 7 с.Мухино, ул.Кооперативная </t>
  </si>
  <si>
    <t xml:space="preserve">                                за период с 01 августа 2012 по 31 августа 2013 года</t>
  </si>
  <si>
    <t>Текущий ремонт подъездов</t>
  </si>
  <si>
    <t>57463.00</t>
  </si>
  <si>
    <t>Заделка панельных швов</t>
  </si>
  <si>
    <t>339724.00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</si>
</sst>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64" fontId="2" fillId="0" borderId="8" xfId="0" applyNumberFormat="1" applyFont="1" applyBorder="1"/>
    <xf numFmtId="0" fontId="1" fillId="0" borderId="1" xfId="0" applyFont="1" applyBorder="1" applyAlignment="1"/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8" xfId="0" applyFont="1" applyBorder="1"/>
    <xf numFmtId="0" fontId="0" fillId="0" borderId="9" xfId="0" applyBorder="1"/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0" xfId="0" applyFont="1" applyFill="1" applyBorder="1"/>
    <xf numFmtId="0" fontId="2" fillId="2" borderId="12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0" fillId="0" borderId="8" xfId="0" applyBorder="1"/>
    <xf numFmtId="0" fontId="0" fillId="0" borderId="6" xfId="0" applyBorder="1"/>
    <xf numFmtId="0" fontId="0" fillId="0" borderId="11" xfId="0" applyBorder="1"/>
    <xf numFmtId="2" fontId="0" fillId="0" borderId="12" xfId="0" applyNumberFormat="1" applyBorder="1"/>
    <xf numFmtId="0" fontId="0" fillId="0" borderId="2" xfId="0" applyFill="1" applyBorder="1"/>
    <xf numFmtId="0" fontId="0" fillId="0" borderId="4" xfId="0" applyBorder="1"/>
    <xf numFmtId="0" fontId="0" fillId="2" borderId="5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2" xfId="0" applyFill="1" applyBorder="1"/>
    <xf numFmtId="2" fontId="0" fillId="0" borderId="4" xfId="0" applyNumberFormat="1" applyBorder="1"/>
    <xf numFmtId="0" fontId="0" fillId="2" borderId="6" xfId="0" applyFill="1" applyBorder="1"/>
    <xf numFmtId="0" fontId="0" fillId="2" borderId="11" xfId="0" applyFill="1" applyBorder="1"/>
    <xf numFmtId="0" fontId="0" fillId="0" borderId="3" xfId="0" applyFill="1" applyBorder="1"/>
    <xf numFmtId="0" fontId="0" fillId="0" borderId="1" xfId="0" applyBorder="1"/>
    <xf numFmtId="0" fontId="0" fillId="2" borderId="8" xfId="0" applyFill="1" applyBorder="1"/>
    <xf numFmtId="0" fontId="0" fillId="2" borderId="9" xfId="0" applyFill="1" applyBorder="1"/>
    <xf numFmtId="0" fontId="4" fillId="2" borderId="7" xfId="0" applyFont="1" applyFill="1" applyBorder="1"/>
    <xf numFmtId="0" fontId="4" fillId="2" borderId="12" xfId="0" applyFont="1" applyFill="1" applyBorder="1"/>
    <xf numFmtId="2" fontId="0" fillId="0" borderId="0" xfId="0" applyNumberFormat="1" applyFill="1" applyBorder="1"/>
    <xf numFmtId="165" fontId="2" fillId="0" borderId="1" xfId="0" applyNumberFormat="1" applyFont="1" applyBorder="1"/>
    <xf numFmtId="0" fontId="0" fillId="0" borderId="0" xfId="0" applyBorder="1"/>
    <xf numFmtId="9" fontId="2" fillId="0" borderId="1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2" fontId="4" fillId="0" borderId="8" xfId="0" applyNumberFormat="1" applyFont="1" applyBorder="1"/>
    <xf numFmtId="2" fontId="2" fillId="0" borderId="1" xfId="0" applyNumberFormat="1" applyFont="1" applyBorder="1"/>
    <xf numFmtId="0" fontId="0" fillId="4" borderId="1" xfId="0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4" fillId="4" borderId="1" xfId="0" applyFont="1" applyFill="1" applyBorder="1"/>
    <xf numFmtId="0" fontId="0" fillId="4" borderId="0" xfId="0" applyFill="1"/>
    <xf numFmtId="2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F27" sqref="F27"/>
    </sheetView>
  </sheetViews>
  <sheetFormatPr defaultRowHeight="15"/>
  <cols>
    <col min="1" max="1" width="4" customWidth="1"/>
    <col min="4" max="4" width="7.85546875" customWidth="1"/>
    <col min="5" max="5" width="6.7109375" customWidth="1"/>
    <col min="6" max="6" width="9.7109375" customWidth="1"/>
    <col min="7" max="7" width="9.85546875" customWidth="1"/>
    <col min="8" max="8" width="8.42578125" customWidth="1"/>
    <col min="9" max="9" width="7.85546875" hidden="1" customWidth="1"/>
    <col min="10" max="10" width="20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38"/>
      <c r="B5" s="39"/>
      <c r="C5" s="39" t="s">
        <v>44</v>
      </c>
      <c r="D5" s="39"/>
      <c r="E5" s="39"/>
      <c r="F5" s="39"/>
      <c r="G5" s="39"/>
      <c r="H5" s="39"/>
      <c r="I5" s="39"/>
      <c r="J5" s="40"/>
    </row>
    <row r="6" spans="1:13">
      <c r="A6" s="41">
        <v>1</v>
      </c>
      <c r="B6" s="38"/>
      <c r="C6" s="39"/>
      <c r="D6" s="39" t="s">
        <v>2</v>
      </c>
      <c r="E6" s="39"/>
      <c r="F6" s="39"/>
      <c r="G6" s="39"/>
      <c r="H6" s="39"/>
      <c r="I6" s="39"/>
      <c r="J6" s="40"/>
    </row>
    <row r="7" spans="1:13">
      <c r="A7" s="7">
        <v>41275</v>
      </c>
      <c r="B7" s="3" t="s">
        <v>3</v>
      </c>
      <c r="C7" s="4"/>
      <c r="D7" s="4"/>
      <c r="E7" s="4"/>
      <c r="F7" s="4"/>
      <c r="G7" s="4"/>
      <c r="H7" s="4"/>
      <c r="I7" s="5"/>
      <c r="J7" s="6">
        <v>3</v>
      </c>
    </row>
    <row r="8" spans="1:13">
      <c r="A8" s="7">
        <v>41306</v>
      </c>
      <c r="B8" s="3" t="s">
        <v>4</v>
      </c>
      <c r="C8" s="4"/>
      <c r="D8" s="4"/>
      <c r="E8" s="4"/>
      <c r="F8" s="4"/>
      <c r="G8" s="4"/>
      <c r="H8" s="4"/>
      <c r="I8" s="5"/>
      <c r="J8" s="6">
        <v>2</v>
      </c>
    </row>
    <row r="9" spans="1:13">
      <c r="A9" s="7">
        <v>41334</v>
      </c>
      <c r="B9" s="3" t="s">
        <v>5</v>
      </c>
      <c r="C9" s="4"/>
      <c r="D9" s="4"/>
      <c r="E9" s="4"/>
      <c r="F9" s="4"/>
      <c r="G9" s="4"/>
      <c r="H9" s="4"/>
      <c r="I9" s="5"/>
      <c r="J9" s="6">
        <v>18</v>
      </c>
    </row>
    <row r="10" spans="1:13">
      <c r="A10" s="7">
        <v>41365</v>
      </c>
      <c r="B10" s="3" t="s">
        <v>49</v>
      </c>
      <c r="C10" s="4"/>
      <c r="D10" s="4"/>
      <c r="E10" s="4"/>
      <c r="F10" s="4"/>
      <c r="G10" s="4"/>
      <c r="H10" s="4"/>
      <c r="I10" s="5"/>
      <c r="J10" s="6">
        <v>1722.3</v>
      </c>
    </row>
    <row r="11" spans="1:13">
      <c r="A11" s="7">
        <v>41395</v>
      </c>
      <c r="B11" s="3" t="s">
        <v>6</v>
      </c>
      <c r="C11" s="4"/>
      <c r="D11" s="4"/>
      <c r="E11" s="4"/>
      <c r="F11" s="4"/>
      <c r="G11" s="4"/>
      <c r="H11" s="4"/>
      <c r="I11" s="5"/>
      <c r="J11" s="62">
        <v>973.6</v>
      </c>
    </row>
    <row r="12" spans="1:13">
      <c r="A12" s="7">
        <v>41426</v>
      </c>
      <c r="B12" s="8" t="s">
        <v>7</v>
      </c>
      <c r="C12" s="9"/>
      <c r="D12" s="9"/>
      <c r="E12" s="9"/>
      <c r="F12" s="9"/>
      <c r="G12" s="9"/>
      <c r="H12" s="9"/>
      <c r="I12" s="10"/>
      <c r="J12" s="6">
        <v>402.1</v>
      </c>
    </row>
    <row r="13" spans="1:13">
      <c r="A13" s="7">
        <v>41456</v>
      </c>
      <c r="B13" s="3" t="s">
        <v>8</v>
      </c>
      <c r="C13" s="4"/>
      <c r="D13" s="4"/>
      <c r="E13" s="4"/>
      <c r="F13" s="4"/>
      <c r="G13" s="4"/>
      <c r="H13" s="4"/>
      <c r="I13" s="5"/>
      <c r="J13" s="6">
        <v>1988</v>
      </c>
    </row>
    <row r="14" spans="1:13">
      <c r="A14" s="7">
        <v>41487</v>
      </c>
      <c r="B14" s="3" t="s">
        <v>9</v>
      </c>
      <c r="C14" s="4"/>
      <c r="D14" s="4"/>
      <c r="E14" s="4"/>
      <c r="F14" s="4"/>
      <c r="G14" s="4"/>
      <c r="H14" s="4"/>
      <c r="I14" s="5"/>
      <c r="J14" s="6">
        <v>38</v>
      </c>
    </row>
    <row r="15" spans="1:13">
      <c r="A15" s="7">
        <v>41518</v>
      </c>
      <c r="B15" s="3" t="s">
        <v>11</v>
      </c>
      <c r="C15" s="4"/>
      <c r="D15" s="4"/>
      <c r="E15" s="4"/>
      <c r="F15" s="4"/>
      <c r="G15" s="4"/>
      <c r="H15" s="4"/>
      <c r="I15" s="5"/>
      <c r="J15" s="64">
        <v>1</v>
      </c>
    </row>
    <row r="16" spans="1:13">
      <c r="A16" s="16">
        <v>41548</v>
      </c>
      <c r="B16" s="8" t="s">
        <v>12</v>
      </c>
      <c r="C16" s="9"/>
      <c r="D16" s="9"/>
      <c r="E16" s="9"/>
      <c r="F16" s="9"/>
      <c r="G16" s="9"/>
      <c r="H16" s="9"/>
      <c r="I16" s="5"/>
      <c r="J16" s="64">
        <v>0</v>
      </c>
    </row>
    <row r="17" spans="1:10">
      <c r="A17" s="7">
        <v>41579</v>
      </c>
      <c r="B17" s="3" t="s">
        <v>10</v>
      </c>
      <c r="C17" s="4"/>
      <c r="D17" s="4"/>
      <c r="E17" s="4"/>
      <c r="F17" s="4"/>
      <c r="G17" s="4"/>
      <c r="H17" s="5"/>
      <c r="I17" s="5"/>
      <c r="J17" s="17" t="s">
        <v>40</v>
      </c>
    </row>
    <row r="18" spans="1:10">
      <c r="A18" s="77"/>
      <c r="B18" s="78" t="s">
        <v>13</v>
      </c>
      <c r="C18" s="79"/>
      <c r="D18" s="80"/>
      <c r="E18" s="81" t="s">
        <v>19</v>
      </c>
      <c r="F18" s="81" t="s">
        <v>21</v>
      </c>
      <c r="G18" s="81" t="s">
        <v>20</v>
      </c>
      <c r="H18" s="82" t="s">
        <v>14</v>
      </c>
      <c r="I18" s="83"/>
      <c r="J18" s="82" t="s">
        <v>18</v>
      </c>
    </row>
    <row r="19" spans="1:10">
      <c r="A19" s="18">
        <v>1</v>
      </c>
      <c r="B19" s="3" t="s">
        <v>15</v>
      </c>
      <c r="C19" s="4"/>
      <c r="D19" s="5"/>
      <c r="E19" s="6">
        <v>58.68</v>
      </c>
      <c r="F19" s="11">
        <v>684002.71</v>
      </c>
      <c r="G19" s="22">
        <f>F19*H19/100</f>
        <v>592072.74577599997</v>
      </c>
      <c r="H19" s="22">
        <v>86.56</v>
      </c>
      <c r="I19" s="19"/>
      <c r="J19" s="67">
        <f>F19-G19</f>
        <v>91929.964223999996</v>
      </c>
    </row>
    <row r="20" spans="1:10">
      <c r="A20" s="18">
        <v>2</v>
      </c>
      <c r="B20" s="3" t="s">
        <v>16</v>
      </c>
      <c r="C20" s="4"/>
      <c r="D20" s="5"/>
      <c r="E20" s="6">
        <v>72.44</v>
      </c>
      <c r="F20" s="11">
        <v>32599.85</v>
      </c>
      <c r="G20" s="22">
        <f t="shared" ref="G20:G33" si="0">F20*H20/100</f>
        <v>28218.43016</v>
      </c>
      <c r="H20" s="22">
        <v>86.56</v>
      </c>
      <c r="I20" s="19"/>
      <c r="J20" s="67">
        <f t="shared" ref="J20:J33" si="1">F20-G20</f>
        <v>4381.4198399999987</v>
      </c>
    </row>
    <row r="21" spans="1:10">
      <c r="A21" s="18">
        <v>3</v>
      </c>
      <c r="B21" s="3" t="s">
        <v>17</v>
      </c>
      <c r="C21" s="4"/>
      <c r="D21" s="5"/>
      <c r="E21" s="20">
        <v>147.25</v>
      </c>
      <c r="F21" s="12">
        <v>38061.19</v>
      </c>
      <c r="G21" s="22">
        <f t="shared" si="0"/>
        <v>32945.766064000003</v>
      </c>
      <c r="H21" s="22">
        <v>86.56</v>
      </c>
      <c r="I21" s="19"/>
      <c r="J21" s="67">
        <f t="shared" si="1"/>
        <v>5115.4239359999992</v>
      </c>
    </row>
    <row r="22" spans="1:10">
      <c r="A22" s="6">
        <v>4</v>
      </c>
      <c r="B22" s="3" t="s">
        <v>46</v>
      </c>
      <c r="C22" s="4"/>
      <c r="D22" s="5"/>
      <c r="E22" s="65" t="s">
        <v>48</v>
      </c>
      <c r="F22" s="22">
        <v>12906.6</v>
      </c>
      <c r="G22" s="22">
        <f t="shared" si="0"/>
        <v>11171.952960000001</v>
      </c>
      <c r="H22" s="22">
        <v>86.56</v>
      </c>
      <c r="I22" s="11"/>
      <c r="J22" s="67">
        <f t="shared" si="1"/>
        <v>1734.6470399999998</v>
      </c>
    </row>
    <row r="23" spans="1:10">
      <c r="A23" s="69">
        <v>5</v>
      </c>
      <c r="B23" s="70" t="s">
        <v>47</v>
      </c>
      <c r="C23" s="71"/>
      <c r="D23" s="72"/>
      <c r="E23" s="73">
        <v>28.64</v>
      </c>
      <c r="F23" s="73">
        <v>362966.49</v>
      </c>
      <c r="G23" s="74">
        <f t="shared" si="0"/>
        <v>314183.79374400002</v>
      </c>
      <c r="H23" s="74">
        <v>86.56</v>
      </c>
      <c r="I23" s="75"/>
      <c r="J23" s="76">
        <f t="shared" si="1"/>
        <v>48782.696255999967</v>
      </c>
    </row>
    <row r="24" spans="1:10">
      <c r="A24" s="86"/>
      <c r="B24" s="87" t="s">
        <v>54</v>
      </c>
      <c r="C24" s="88"/>
      <c r="D24" s="89"/>
      <c r="E24" s="90">
        <v>9.32</v>
      </c>
      <c r="F24" s="90">
        <v>117961.37</v>
      </c>
      <c r="G24" s="92">
        <f t="shared" si="0"/>
        <v>102107.36187200001</v>
      </c>
      <c r="H24" s="92">
        <v>86.56</v>
      </c>
      <c r="I24" s="91"/>
      <c r="J24" s="93">
        <f t="shared" si="1"/>
        <v>15854.008127999987</v>
      </c>
    </row>
    <row r="25" spans="1:10">
      <c r="A25" s="56"/>
      <c r="B25" s="3" t="s">
        <v>55</v>
      </c>
      <c r="C25" s="4"/>
      <c r="D25" s="5"/>
      <c r="E25" s="68"/>
      <c r="F25" s="68"/>
      <c r="G25" s="92"/>
      <c r="H25" s="92"/>
      <c r="J25" s="93"/>
    </row>
    <row r="26" spans="1:10">
      <c r="A26" s="56"/>
      <c r="B26" s="3" t="s">
        <v>56</v>
      </c>
      <c r="C26" s="4"/>
      <c r="D26" s="5"/>
      <c r="E26" s="68">
        <v>1.08</v>
      </c>
      <c r="F26" s="68">
        <v>13669.34</v>
      </c>
      <c r="G26" s="92">
        <f t="shared" si="0"/>
        <v>11832.180704</v>
      </c>
      <c r="H26" s="92">
        <v>86.56</v>
      </c>
      <c r="J26" s="93">
        <f t="shared" si="1"/>
        <v>1837.1592959999998</v>
      </c>
    </row>
    <row r="27" spans="1:10">
      <c r="A27" s="56"/>
      <c r="B27" s="13" t="s">
        <v>57</v>
      </c>
      <c r="C27" s="14"/>
      <c r="D27" s="15"/>
      <c r="E27" s="84">
        <v>2.5</v>
      </c>
      <c r="F27" s="84">
        <v>31642</v>
      </c>
      <c r="G27" s="92">
        <f t="shared" si="0"/>
        <v>27389.315200000001</v>
      </c>
      <c r="H27" s="92">
        <v>86.56</v>
      </c>
      <c r="J27" s="93">
        <f t="shared" si="1"/>
        <v>4252.6847999999991</v>
      </c>
    </row>
    <row r="28" spans="1:10">
      <c r="A28" s="56"/>
      <c r="B28" s="3" t="s">
        <v>58</v>
      </c>
      <c r="C28" s="4"/>
      <c r="D28" s="4"/>
      <c r="E28" s="85">
        <v>7.5</v>
      </c>
      <c r="F28" s="85">
        <v>94926</v>
      </c>
      <c r="G28" s="92">
        <f t="shared" si="0"/>
        <v>82167.945600000006</v>
      </c>
      <c r="H28" s="92">
        <v>86.56</v>
      </c>
      <c r="I28" s="6"/>
      <c r="J28" s="93">
        <f t="shared" si="1"/>
        <v>12758.054399999994</v>
      </c>
    </row>
    <row r="29" spans="1:10">
      <c r="A29" s="56"/>
      <c r="B29" s="3" t="s">
        <v>59</v>
      </c>
      <c r="C29" s="4"/>
      <c r="D29" s="5"/>
      <c r="E29" s="6">
        <v>1.55</v>
      </c>
      <c r="F29" s="6">
        <v>19618.04</v>
      </c>
      <c r="G29" s="92">
        <f t="shared" si="0"/>
        <v>16981.375424000002</v>
      </c>
      <c r="H29" s="92">
        <v>86.56</v>
      </c>
      <c r="I29" s="6"/>
      <c r="J29" s="93">
        <f t="shared" si="1"/>
        <v>2636.6645759999992</v>
      </c>
    </row>
    <row r="30" spans="1:10">
      <c r="A30" s="56"/>
      <c r="B30" s="3" t="s">
        <v>60</v>
      </c>
      <c r="C30" s="4"/>
      <c r="D30" s="5"/>
      <c r="E30" s="6">
        <v>0.79</v>
      </c>
      <c r="F30" s="6">
        <v>9998.8700000000008</v>
      </c>
      <c r="G30" s="92">
        <f t="shared" si="0"/>
        <v>8655.0218720000012</v>
      </c>
      <c r="H30" s="92">
        <v>86.56</v>
      </c>
      <c r="I30" s="6"/>
      <c r="J30" s="93">
        <f t="shared" si="1"/>
        <v>1343.8481279999996</v>
      </c>
    </row>
    <row r="31" spans="1:10">
      <c r="A31" s="56"/>
      <c r="B31" s="3" t="s">
        <v>22</v>
      </c>
      <c r="C31" s="4"/>
      <c r="D31" s="5"/>
      <c r="E31" s="6">
        <v>0.13</v>
      </c>
      <c r="F31" s="6">
        <v>1645.38</v>
      </c>
      <c r="G31" s="92">
        <f t="shared" si="0"/>
        <v>1424.2409280000002</v>
      </c>
      <c r="H31" s="92">
        <v>86.56</v>
      </c>
      <c r="I31" s="6"/>
      <c r="J31" s="93">
        <f t="shared" si="1"/>
        <v>221.13907199999994</v>
      </c>
    </row>
    <row r="32" spans="1:10">
      <c r="A32" s="6"/>
      <c r="B32" s="3" t="s">
        <v>61</v>
      </c>
      <c r="C32" s="4"/>
      <c r="D32" s="5"/>
      <c r="E32" s="85">
        <v>1.5</v>
      </c>
      <c r="F32" s="85">
        <v>18985.2</v>
      </c>
      <c r="G32" s="92">
        <f t="shared" si="0"/>
        <v>16433.589120000001</v>
      </c>
      <c r="H32" s="92">
        <v>86.56</v>
      </c>
      <c r="I32" s="6"/>
      <c r="J32" s="93">
        <f t="shared" si="1"/>
        <v>2551.6108800000002</v>
      </c>
    </row>
    <row r="33" spans="1:10">
      <c r="A33" s="6"/>
      <c r="B33" s="3" t="s">
        <v>62</v>
      </c>
      <c r="C33" s="4"/>
      <c r="D33" s="5"/>
      <c r="E33" s="6">
        <v>6.85</v>
      </c>
      <c r="F33" s="6">
        <v>86699.08</v>
      </c>
      <c r="G33" s="92">
        <f t="shared" si="0"/>
        <v>75046.723647999999</v>
      </c>
      <c r="H33" s="92">
        <v>86.56</v>
      </c>
      <c r="I33" s="6"/>
      <c r="J33" s="93">
        <f t="shared" si="1"/>
        <v>11652.356352000003</v>
      </c>
    </row>
    <row r="34" spans="1:10">
      <c r="J34" s="66"/>
    </row>
  </sheetData>
  <pageMargins left="0.7" right="0.7" top="0.75" bottom="0.75" header="0.3" footer="0.3"/>
  <pageSetup paperSize="9" orientation="portrait" verticalDpi="0" r:id="rId1"/>
  <ignoredErrors>
    <ignoredError sqref="E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opLeftCell="A10" workbookViewId="0">
      <selection activeCell="E21" sqref="E21"/>
    </sheetView>
  </sheetViews>
  <sheetFormatPr defaultRowHeight="15"/>
  <cols>
    <col min="2" max="2" width="23.5703125" customWidth="1"/>
    <col min="3" max="3" width="25" customWidth="1"/>
    <col min="4" max="4" width="17.28515625" customWidth="1"/>
    <col min="5" max="5" width="19.42578125" customWidth="1"/>
  </cols>
  <sheetData>
    <row r="1" spans="1:10">
      <c r="B1" t="s">
        <v>66</v>
      </c>
    </row>
    <row r="2" spans="1:10">
      <c r="C2" t="s">
        <v>50</v>
      </c>
    </row>
    <row r="4" spans="1:10">
      <c r="A4" s="26" t="s">
        <v>23</v>
      </c>
      <c r="B4" s="27"/>
      <c r="C4" s="28" t="s">
        <v>51</v>
      </c>
      <c r="D4" s="29" t="s">
        <v>24</v>
      </c>
      <c r="E4" s="28" t="s">
        <v>28</v>
      </c>
      <c r="F4" s="2"/>
      <c r="G4" s="2"/>
      <c r="H4" s="2"/>
      <c r="I4" s="2"/>
      <c r="J4" s="2"/>
    </row>
    <row r="5" spans="1:10">
      <c r="A5" s="30" t="s">
        <v>33</v>
      </c>
      <c r="B5" s="31"/>
      <c r="C5" s="32" t="s">
        <v>52</v>
      </c>
      <c r="D5" s="32" t="s">
        <v>27</v>
      </c>
      <c r="E5" s="32" t="s">
        <v>27</v>
      </c>
      <c r="F5" s="2"/>
      <c r="G5" s="2"/>
      <c r="H5" s="2"/>
      <c r="I5" s="2"/>
      <c r="J5" s="2"/>
    </row>
    <row r="6" spans="1:10">
      <c r="A6" s="30" t="s">
        <v>34</v>
      </c>
      <c r="B6" s="31"/>
      <c r="C6" s="32" t="s">
        <v>63</v>
      </c>
      <c r="D6" s="33"/>
      <c r="E6" s="33"/>
      <c r="F6" s="2"/>
      <c r="G6" s="2"/>
      <c r="H6" s="2"/>
      <c r="I6" s="2"/>
      <c r="J6" s="2"/>
    </row>
    <row r="7" spans="1:10">
      <c r="A7" s="34"/>
      <c r="B7" s="35"/>
      <c r="C7" s="36"/>
      <c r="D7" s="36"/>
      <c r="E7" s="36"/>
      <c r="F7" s="2"/>
      <c r="G7" s="2"/>
      <c r="H7" s="2"/>
      <c r="I7" s="2"/>
      <c r="J7" s="2"/>
    </row>
    <row r="8" spans="1:10">
      <c r="A8" s="3" t="s">
        <v>25</v>
      </c>
      <c r="B8" s="5"/>
      <c r="C8" s="22">
        <v>42716.7</v>
      </c>
      <c r="D8" s="22">
        <v>42716.7</v>
      </c>
      <c r="E8" s="22">
        <v>36975.57</v>
      </c>
      <c r="F8" s="2"/>
      <c r="G8" s="2"/>
      <c r="H8" s="2"/>
      <c r="I8" s="2"/>
      <c r="J8" s="2"/>
    </row>
    <row r="9" spans="1:10">
      <c r="A9" s="3" t="s">
        <v>26</v>
      </c>
      <c r="B9" s="5"/>
      <c r="C9" s="22">
        <v>52209.3</v>
      </c>
      <c r="D9" s="22">
        <v>52209.3</v>
      </c>
      <c r="E9" s="22">
        <v>45192.37</v>
      </c>
      <c r="F9" s="2"/>
      <c r="G9" s="2"/>
      <c r="H9" s="2"/>
      <c r="I9" s="2"/>
      <c r="J9" s="2"/>
    </row>
    <row r="10" spans="1:10">
      <c r="A10" s="2"/>
      <c r="B10" s="2"/>
      <c r="C10" s="19"/>
      <c r="D10" s="19"/>
      <c r="E10" s="19"/>
      <c r="F10" s="2"/>
      <c r="G10" s="2"/>
      <c r="H10" s="2"/>
      <c r="I10" s="2"/>
      <c r="J10" s="2"/>
    </row>
    <row r="11" spans="1:10">
      <c r="A11" s="26" t="s">
        <v>23</v>
      </c>
      <c r="B11" s="27"/>
      <c r="C11" s="28" t="s">
        <v>51</v>
      </c>
      <c r="D11" s="29" t="s">
        <v>24</v>
      </c>
      <c r="E11" s="28" t="s">
        <v>28</v>
      </c>
      <c r="F11" s="2"/>
      <c r="G11" s="2"/>
      <c r="H11" s="2"/>
      <c r="I11" s="2"/>
      <c r="J11" s="2"/>
    </row>
    <row r="12" spans="1:10">
      <c r="A12" s="30" t="s">
        <v>32</v>
      </c>
      <c r="B12" s="31"/>
      <c r="C12" s="32" t="s">
        <v>53</v>
      </c>
      <c r="D12" s="32" t="s">
        <v>27</v>
      </c>
      <c r="E12" s="32" t="s">
        <v>27</v>
      </c>
      <c r="F12" s="2"/>
      <c r="G12" s="2"/>
      <c r="H12" s="2"/>
      <c r="I12" s="2"/>
      <c r="J12" s="2"/>
    </row>
    <row r="13" spans="1:10">
      <c r="A13" s="30" t="s">
        <v>31</v>
      </c>
      <c r="B13" s="31"/>
      <c r="C13" s="32" t="s">
        <v>64</v>
      </c>
      <c r="D13" s="33"/>
      <c r="E13" s="32"/>
      <c r="F13" s="2" t="s">
        <v>36</v>
      </c>
      <c r="G13" s="2"/>
      <c r="H13" s="2"/>
      <c r="I13" s="2"/>
      <c r="J13" s="2"/>
    </row>
    <row r="14" spans="1:10">
      <c r="A14" s="34"/>
      <c r="B14" s="35"/>
      <c r="C14" s="36"/>
      <c r="D14" s="36"/>
      <c r="E14" s="37"/>
      <c r="F14" s="2"/>
      <c r="G14" s="2"/>
      <c r="H14" s="2"/>
      <c r="I14" s="2"/>
      <c r="J14" s="2"/>
    </row>
    <row r="15" spans="1:10">
      <c r="A15" s="3" t="s">
        <v>25</v>
      </c>
      <c r="B15" s="5"/>
      <c r="C15" s="22">
        <v>53082.76</v>
      </c>
      <c r="D15" s="22">
        <v>53082.76</v>
      </c>
      <c r="E15" s="22">
        <v>45948.44</v>
      </c>
      <c r="F15" s="2"/>
      <c r="G15" s="2"/>
      <c r="H15" s="2"/>
      <c r="I15" s="2"/>
      <c r="J15" s="2"/>
    </row>
    <row r="16" spans="1:10">
      <c r="A16" s="3" t="s">
        <v>26</v>
      </c>
      <c r="B16" s="5"/>
      <c r="C16" s="22">
        <v>64878.61</v>
      </c>
      <c r="D16" s="22">
        <v>64878.61</v>
      </c>
      <c r="E16" s="22">
        <v>56158.92</v>
      </c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19"/>
      <c r="F17" s="2"/>
      <c r="G17" s="2"/>
      <c r="H17" s="2"/>
      <c r="I17" s="2"/>
      <c r="J17" s="2"/>
    </row>
    <row r="18" spans="1:10">
      <c r="A18" s="26" t="s">
        <v>23</v>
      </c>
      <c r="B18" s="27"/>
      <c r="C18" s="28" t="s">
        <v>51</v>
      </c>
      <c r="D18" s="29" t="s">
        <v>24</v>
      </c>
      <c r="E18" s="28" t="s">
        <v>28</v>
      </c>
      <c r="F18" s="2"/>
      <c r="G18" s="2"/>
      <c r="H18" s="2"/>
      <c r="I18" s="2"/>
      <c r="J18" s="2"/>
    </row>
    <row r="19" spans="1:10">
      <c r="A19" s="30" t="s">
        <v>29</v>
      </c>
      <c r="B19" s="31"/>
      <c r="C19" s="32" t="s">
        <v>52</v>
      </c>
      <c r="D19" s="32" t="s">
        <v>27</v>
      </c>
      <c r="E19" s="32" t="s">
        <v>27</v>
      </c>
      <c r="F19" s="2"/>
      <c r="G19" s="2"/>
      <c r="H19" s="2"/>
      <c r="I19" s="2"/>
      <c r="J19" s="2"/>
    </row>
    <row r="20" spans="1:10">
      <c r="A20" s="30" t="s">
        <v>30</v>
      </c>
      <c r="B20" s="31"/>
      <c r="C20" s="32" t="s">
        <v>65</v>
      </c>
      <c r="D20" s="33"/>
      <c r="E20" s="32"/>
      <c r="F20" s="2"/>
      <c r="G20" s="2"/>
      <c r="H20" s="2"/>
      <c r="I20" s="2"/>
      <c r="J20" s="2"/>
    </row>
    <row r="21" spans="1:10">
      <c r="A21" s="34"/>
      <c r="B21" s="35"/>
      <c r="C21" s="36"/>
      <c r="D21" s="36"/>
      <c r="E21" s="37"/>
      <c r="F21" s="2"/>
      <c r="G21" s="2"/>
      <c r="H21" s="2"/>
      <c r="I21" s="2"/>
      <c r="J21" s="2"/>
    </row>
    <row r="22" spans="1:10">
      <c r="A22" s="3" t="s">
        <v>25</v>
      </c>
      <c r="B22" s="5"/>
      <c r="C22" s="22">
        <v>8828.1200000000008</v>
      </c>
      <c r="D22" s="22">
        <v>8828.1200000000008</v>
      </c>
      <c r="E22" s="22">
        <v>7641.62</v>
      </c>
      <c r="F22" s="2"/>
      <c r="G22" s="2"/>
      <c r="H22" s="2"/>
      <c r="I22" s="2"/>
      <c r="J22" s="2"/>
    </row>
    <row r="23" spans="1:10">
      <c r="A23" s="3" t="s">
        <v>26</v>
      </c>
      <c r="B23" s="5"/>
      <c r="C23" s="22">
        <v>10789.92</v>
      </c>
      <c r="D23" s="22">
        <v>10789.92</v>
      </c>
      <c r="E23" s="22">
        <v>11976.42</v>
      </c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 t="s">
        <v>41</v>
      </c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 t="s">
        <v>42</v>
      </c>
      <c r="C27" s="2"/>
      <c r="D27" s="2"/>
      <c r="E27" s="2"/>
      <c r="F27" s="2"/>
      <c r="G27" s="2"/>
      <c r="H27" s="2"/>
      <c r="I27" s="2"/>
      <c r="J27" s="2"/>
    </row>
    <row r="29" spans="1:10">
      <c r="B29" s="2" t="s">
        <v>43</v>
      </c>
      <c r="C29" s="2"/>
    </row>
    <row r="30" spans="1:10">
      <c r="B30" s="2"/>
    </row>
    <row r="31" spans="1:10">
      <c r="B31" t="s">
        <v>35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12" sqref="C12"/>
    </sheetView>
  </sheetViews>
  <sheetFormatPr defaultRowHeight="15"/>
  <cols>
    <col min="1" max="3" width="17.28515625" customWidth="1"/>
    <col min="4" max="4" width="0.28515625" customWidth="1"/>
    <col min="5" max="5" width="0.140625" hidden="1" customWidth="1"/>
    <col min="6" max="6" width="15.28515625" hidden="1" customWidth="1"/>
    <col min="7" max="7" width="15.28515625" customWidth="1"/>
    <col min="8" max="8" width="14.28515625" customWidth="1"/>
  </cols>
  <sheetData>
    <row r="1" spans="1:8" ht="1.1499999999999999" customHeight="1"/>
    <row r="2" spans="1:8">
      <c r="A2" t="s">
        <v>67</v>
      </c>
    </row>
    <row r="3" spans="1:8">
      <c r="A3" t="s">
        <v>68</v>
      </c>
    </row>
    <row r="5" spans="1:8">
      <c r="A5" s="48" t="s">
        <v>39</v>
      </c>
      <c r="B5" s="53"/>
      <c r="C5" s="53"/>
      <c r="D5" s="53"/>
      <c r="E5" s="53"/>
      <c r="F5" s="49"/>
      <c r="G5" s="57"/>
      <c r="H5" s="59" t="s">
        <v>37</v>
      </c>
    </row>
    <row r="6" spans="1:8">
      <c r="A6" s="50"/>
      <c r="B6" s="54"/>
      <c r="C6" s="54"/>
      <c r="D6" s="54"/>
      <c r="E6" s="54"/>
      <c r="F6" s="51"/>
      <c r="G6" s="58"/>
      <c r="H6" s="60" t="s">
        <v>38</v>
      </c>
    </row>
    <row r="7" spans="1:8">
      <c r="A7" s="23" t="s">
        <v>69</v>
      </c>
      <c r="B7" s="43"/>
      <c r="C7" s="43"/>
      <c r="D7" s="43"/>
      <c r="E7" s="43"/>
      <c r="F7" s="43"/>
      <c r="G7" s="42"/>
      <c r="H7" s="24" t="s">
        <v>70</v>
      </c>
    </row>
    <row r="8" spans="1:8">
      <c r="A8" s="25" t="s">
        <v>71</v>
      </c>
      <c r="B8" s="44"/>
      <c r="C8" s="44"/>
      <c r="D8" s="44"/>
      <c r="E8" s="44"/>
      <c r="F8" s="44"/>
      <c r="G8" s="21"/>
      <c r="H8" s="45" t="s">
        <v>72</v>
      </c>
    </row>
    <row r="9" spans="1:8">
      <c r="A9" s="46"/>
      <c r="B9" s="55"/>
      <c r="C9" s="55"/>
      <c r="D9" s="55"/>
      <c r="E9" s="55"/>
      <c r="F9" s="47"/>
      <c r="G9" s="56"/>
      <c r="H9" s="52"/>
    </row>
    <row r="10" spans="1:8">
      <c r="A10" s="63"/>
      <c r="B10" s="63"/>
      <c r="C10" s="63"/>
      <c r="D10" s="63"/>
      <c r="E10" s="63"/>
      <c r="F10" s="63"/>
      <c r="G10" s="63"/>
      <c r="H10" s="63"/>
    </row>
    <row r="11" spans="1:8">
      <c r="A11" s="63"/>
      <c r="B11" s="63"/>
      <c r="C11" s="63"/>
      <c r="D11" s="63"/>
      <c r="E11" s="63"/>
      <c r="F11" s="63"/>
      <c r="G11" s="63"/>
      <c r="H11" s="63"/>
    </row>
    <row r="12" spans="1:8">
      <c r="H12" s="6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расчет суммы ремонта</vt:lpstr>
      <vt:lpstr>реестр работ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2013-10-09T05:03:16Z</cp:lastPrinted>
  <dcterms:created xsi:type="dcterms:W3CDTF">2013-08-25T22:49:25Z</dcterms:created>
  <dcterms:modified xsi:type="dcterms:W3CDTF">2013-11-07T22:32:46Z</dcterms:modified>
</cp:coreProperties>
</file>